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-Tech\Downloads\"/>
    </mc:Choice>
  </mc:AlternateContent>
  <xr:revisionPtr revIDLastSave="0" documentId="13_ncr:1_{2C09C362-46F1-444E-9BE4-B05EAB3CA3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redit Ratings" sheetId="2" r:id="rId1"/>
    <sheet name="LanguagePage" sheetId="3" state="hidden" r:id="rId2"/>
  </sheets>
  <definedNames>
    <definedName name="_xlnm.Print_Area" localSheetId="0">'Credit Ratings'!#REF!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2" l="1"/>
  <c r="B5" i="3"/>
  <c r="B2" i="2" l="1"/>
  <c r="F8" i="2"/>
  <c r="B8" i="2"/>
  <c r="D7" i="2"/>
  <c r="E6" i="2"/>
  <c r="C8" i="2"/>
  <c r="F6" i="2"/>
  <c r="E8" i="2"/>
  <c r="C7" i="2"/>
  <c r="D6" i="2"/>
  <c r="B6" i="2"/>
  <c r="D8" i="2"/>
  <c r="F7" i="2"/>
  <c r="B7" i="2"/>
  <c r="C6" i="2"/>
</calcChain>
</file>

<file path=xl/sharedStrings.xml><?xml version="1.0" encoding="utf-8"?>
<sst xmlns="http://schemas.openxmlformats.org/spreadsheetml/2006/main" count="43" uniqueCount="36">
  <si>
    <t>КРЕДИТНЫЕ РЕЙТИНГИ</t>
  </si>
  <si>
    <t>CREDIT RATINGS</t>
  </si>
  <si>
    <t>Рейтинговое агентство</t>
  </si>
  <si>
    <t>Тип рейтинга</t>
  </si>
  <si>
    <t>Рейтинг</t>
  </si>
  <si>
    <t>Прогноз</t>
  </si>
  <si>
    <t>Дата</t>
  </si>
  <si>
    <t>Fitch Ratings</t>
  </si>
  <si>
    <t>Долгосрочный рейтинг дефолта эмитента</t>
  </si>
  <si>
    <t>В-</t>
  </si>
  <si>
    <t>Стабильный</t>
  </si>
  <si>
    <t>Standard &amp; Poor's</t>
  </si>
  <si>
    <t>Корпоративный кредитный рейтинг</t>
  </si>
  <si>
    <t>Rating agency</t>
  </si>
  <si>
    <t>Rating description</t>
  </si>
  <si>
    <t>Rating</t>
  </si>
  <si>
    <t>Outlook</t>
  </si>
  <si>
    <t>Date</t>
  </si>
  <si>
    <t xml:space="preserve">Long-Term Issuer Default Rating </t>
  </si>
  <si>
    <t>Stable</t>
  </si>
  <si>
    <t>Corporate Credit Rating</t>
  </si>
  <si>
    <t>Эксперт РА</t>
  </si>
  <si>
    <t>Долгосрочный кредитный рейтинг</t>
  </si>
  <si>
    <t>Expert RA</t>
  </si>
  <si>
    <t>Long-Term Credit Rating</t>
  </si>
  <si>
    <t>Негативный</t>
  </si>
  <si>
    <t>Negative</t>
  </si>
  <si>
    <t>CC</t>
  </si>
  <si>
    <t>23 мая 2022</t>
  </si>
  <si>
    <t>23 May 2022</t>
  </si>
  <si>
    <t>Language: ENGLISH</t>
  </si>
  <si>
    <t>byAAA/ruA-</t>
  </si>
  <si>
    <t>08 февраля 2024</t>
  </si>
  <si>
    <t>08 February 2024</t>
  </si>
  <si>
    <t>05 марта 2024</t>
  </si>
  <si>
    <t>05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</si>
</sst>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2"/>
      <color rgb="FF74B23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D838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theme="1" tint="0.499984740745262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theme="1" tint="0.499984740745262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0" xfId="0" applyFont="1"/>
    <xf numFmtId="0" fontId="6" fillId="0" borderId="2" xfId="0" applyFont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3" fillId="0" borderId="1" xfId="0" applyFont="1" applyBorder="1"/>
    <xf numFmtId="0" fontId="2" fillId="0" borderId="0" xfId="0" applyFont="1"/>
    <xf numFmtId="0" fontId="12" fillId="0" borderId="0" xfId="0" applyFont="1"/>
    <xf numFmtId="0" fontId="9" fillId="0" borderId="2" xfId="0" applyFont="1" applyBorder="1" applyAlignment="1">
      <alignment horizontal="left"/>
    </xf>
    <xf numFmtId="0" fontId="1" fillId="0" borderId="0" xfId="0" applyFont="1"/>
    <xf numFmtId="0" fontId="9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3" fillId="0" borderId="0" xfId="0" applyFont="1"/>
    <xf numFmtId="0" fontId="13" fillId="4" borderId="0" xfId="0" applyFont="1" applyFill="1"/>
    <xf numFmtId="0" fontId="14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</cellXfs>
  <cellStyles count="5">
    <cellStyle name="Обычный" xfId="0" builtinId="0"/>
    <cellStyle name="Обычный 2 2" xfId="2" xr:uid="{00000000-0005-0000-0000-000001000000}"/>
    <cellStyle name="Процентный 2 2" xfId="3" xr:uid="{00000000-0005-0000-0000-000002000000}"/>
    <cellStyle name="Процентный 3" xfId="4" xr:uid="{00000000-0005-0000-0000-000003000000}"/>
    <cellStyle name="Финансовый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32845</xdr:colOff>
      <xdr:row>1</xdr:row>
      <xdr:rowOff>26275</xdr:rowOff>
    </xdr:from>
    <xdr:to>
      <xdr:col>1</xdr:col>
      <xdr:colOff>978776</xdr:colOff>
      <xdr:row>2</xdr:row>
      <xdr:rowOff>58902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AEDC498-6DAE-A46C-B8ED-3B705B0849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07" t="24047" r="10690" b="26043"/>
        <a:stretch/>
      </xdr:blipFill>
      <xdr:spPr>
        <a:xfrm>
          <a:off x="335017" y="190499"/>
          <a:ext cx="945931" cy="229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1:F32"/>
  <sheetViews>
    <sheetView showGridLines="0" tabSelected="1" zoomScale="145" zoomScaleNormal="145" workbookViewId="0">
      <selection activeCell="A4" sqref="A4"/>
    </sheetView>
  </sheetViews>
  <sheetFormatPr defaultColWidth="9.109375" defaultRowHeight="13.8" x14ac:dyDescent="0.3"/>
  <cols>
    <col min="1" max="1" width="4.5546875" style="1" customWidth="1"/>
    <col min="2" max="2" width="19.109375" style="2" bestFit="1" customWidth="1"/>
    <col min="3" max="3" width="36" style="2" customWidth="1"/>
    <col min="4" max="4" width="11.44140625" style="1" customWidth="1"/>
    <col min="5" max="5" width="15.6640625" style="1" customWidth="1"/>
    <col min="6" max="6" width="15.109375" style="1" customWidth="1"/>
    <col min="7" max="16" width="9.109375" style="1"/>
    <col min="17" max="17" width="6.6640625" style="1" customWidth="1"/>
    <col min="18" max="16384" width="9.109375" style="1"/>
  </cols>
  <sheetData>
    <row r="1" spans="1:6" s="3" customFormat="1" x14ac:dyDescent="0.3"/>
    <row r="2" spans="1:6" s="3" customFormat="1" ht="15.6" x14ac:dyDescent="0.3">
      <c r="B2" s="20" t="str">
        <f>IF(LanguagePage!$B$5=1,LanguagePage!$B$2,LanguagePage!$B$3)</f>
        <v>CREDIT RATINGS</v>
      </c>
      <c r="C2" s="20"/>
      <c r="D2" s="20"/>
      <c r="E2" s="20"/>
      <c r="F2" s="20"/>
    </row>
    <row r="3" spans="1:6" s="3" customFormat="1" x14ac:dyDescent="0.3"/>
    <row r="4" spans="1:6" s="3" customFormat="1" x14ac:dyDescent="0.3">
      <c r="A4" s="17"/>
      <c r="B4" s="19" t="s">
        <v>30</v>
      </c>
      <c r="C4" s="18"/>
    </row>
    <row r="5" spans="1:6" s="3" customFormat="1" x14ac:dyDescent="0.3"/>
    <row r="6" spans="1:6" s="3" customFormat="1" x14ac:dyDescent="0.3">
      <c r="B6" s="16" t="str">
        <f>CHOOSE(LanguagePage!$B$5,LanguagePage!$B$7,LanguagePage!$B$12)</f>
        <v>Rating agency</v>
      </c>
      <c r="C6" s="16" t="str">
        <f>CHOOSE(LanguagePage!$B$5,LanguagePage!$C$7,LanguagePage!$C$12)</f>
        <v>Rating description</v>
      </c>
      <c r="D6" s="16" t="str">
        <f>CHOOSE(LanguagePage!$B$5,LanguagePage!$D$7,LanguagePage!$D$12)</f>
        <v>Rating</v>
      </c>
      <c r="E6" s="16" t="str">
        <f>CHOOSE(LanguagePage!$B$5,LanguagePage!$E$7,LanguagePage!$E$12)</f>
        <v>Outlook</v>
      </c>
      <c r="F6" s="16" t="str">
        <f>CHOOSE(LanguagePage!$B$5,LanguagePage!$F$7,LanguagePage!$F$12)</f>
        <v>Date</v>
      </c>
    </row>
    <row r="7" spans="1:6" s="3" customFormat="1" x14ac:dyDescent="0.3">
      <c r="B7" s="13" t="str">
        <f>CHOOSE(LanguagePage!$B$5,LanguagePage!$B$8,LanguagePage!$B$13)</f>
        <v>Fitch Ratings</v>
      </c>
      <c r="C7" s="14" t="str">
        <f>CHOOSE(LanguagePage!$B$5,LanguagePage!$C$8,LanguagePage!$C$13)</f>
        <v xml:space="preserve">Long-Term Issuer Default Rating </v>
      </c>
      <c r="D7" s="14" t="str">
        <f>CHOOSE(LanguagePage!$B$5,LanguagePage!$D$8,LanguagePage!$D$13)</f>
        <v>В-</v>
      </c>
      <c r="E7" s="14" t="str">
        <f>CHOOSE(LanguagePage!$B$5,LanguagePage!$E$8,LanguagePage!$E$13)</f>
        <v>Stable</v>
      </c>
      <c r="F7" s="15" t="str">
        <f>CHOOSE(LanguagePage!$B$5,LanguagePage!$F$8,LanguagePage!$F$13)</f>
        <v>05 March 2024</v>
      </c>
    </row>
    <row r="8" spans="1:6" s="3" customFormat="1" ht="14.4" thickBot="1" x14ac:dyDescent="0.35">
      <c r="B8" s="11" t="str">
        <f>CHOOSE(LanguagePage!$B$5,LanguagePage!$B$10,LanguagePage!$B$15)</f>
        <v>Expert RA</v>
      </c>
      <c r="C8" s="6" t="str">
        <f>CHOOSE(LanguagePage!$B$5,LanguagePage!$C$10,LanguagePage!$C$15)</f>
        <v>Long-Term Credit Rating</v>
      </c>
      <c r="D8" s="6" t="str">
        <f>CHOOSE(LanguagePage!$B$5,LanguagePage!$D$10,LanguagePage!$D$15)</f>
        <v>byAAA/ruA-</v>
      </c>
      <c r="E8" s="6" t="str">
        <f>CHOOSE(LanguagePage!$B$5,LanguagePage!$E$10,LanguagePage!$E$15)</f>
        <v>Stable</v>
      </c>
      <c r="F8" s="6" t="str">
        <f>CHOOSE(LanguagePage!$B$5,LanguagePage!$F$10,LanguagePage!$F$15)</f>
        <v>08 February 2024</v>
      </c>
    </row>
    <row r="9" spans="1:6" s="3" customFormat="1" ht="14.4" thickTop="1" x14ac:dyDescent="0.3"/>
    <row r="10" spans="1:6" s="3" customFormat="1" x14ac:dyDescent="0.3"/>
    <row r="11" spans="1:6" s="3" customFormat="1" x14ac:dyDescent="0.3"/>
    <row r="12" spans="1:6" s="3" customFormat="1" x14ac:dyDescent="0.3"/>
    <row r="13" spans="1:6" s="3" customFormat="1" x14ac:dyDescent="0.3"/>
    <row r="14" spans="1:6" s="3" customFormat="1" x14ac:dyDescent="0.3"/>
    <row r="15" spans="1:6" s="3" customFormat="1" x14ac:dyDescent="0.3">
      <c r="B15" s="4"/>
      <c r="C15" s="4"/>
    </row>
    <row r="16" spans="1:6" s="3" customFormat="1" x14ac:dyDescent="0.3">
      <c r="B16" s="4"/>
      <c r="C16" s="4"/>
    </row>
    <row r="17" spans="2:3" s="3" customFormat="1" x14ac:dyDescent="0.3">
      <c r="B17" s="4"/>
      <c r="C17" s="4"/>
    </row>
    <row r="18" spans="2:3" s="3" customFormat="1" x14ac:dyDescent="0.3">
      <c r="B18" s="4"/>
      <c r="C18" s="4"/>
    </row>
    <row r="19" spans="2:3" s="3" customFormat="1" x14ac:dyDescent="0.3">
      <c r="B19" s="4"/>
      <c r="C19" s="4"/>
    </row>
    <row r="20" spans="2:3" s="3" customFormat="1" x14ac:dyDescent="0.3">
      <c r="B20" s="4"/>
      <c r="C20" s="4"/>
    </row>
    <row r="21" spans="2:3" s="3" customFormat="1" x14ac:dyDescent="0.3">
      <c r="B21" s="4"/>
      <c r="C21" s="4"/>
    </row>
    <row r="22" spans="2:3" s="3" customFormat="1" x14ac:dyDescent="0.3">
      <c r="B22" s="4"/>
      <c r="C22" s="4"/>
    </row>
    <row r="23" spans="2:3" s="3" customFormat="1" x14ac:dyDescent="0.3">
      <c r="B23" s="4"/>
      <c r="C23" s="4"/>
    </row>
    <row r="24" spans="2:3" s="3" customFormat="1" x14ac:dyDescent="0.3">
      <c r="B24" s="4"/>
      <c r="C24" s="4"/>
    </row>
    <row r="25" spans="2:3" s="3" customFormat="1" x14ac:dyDescent="0.3">
      <c r="B25" s="4"/>
      <c r="C25" s="4"/>
    </row>
    <row r="26" spans="2:3" s="3" customFormat="1" x14ac:dyDescent="0.3">
      <c r="B26" s="4"/>
      <c r="C26" s="4"/>
    </row>
    <row r="27" spans="2:3" s="3" customFormat="1" x14ac:dyDescent="0.3">
      <c r="B27" s="4"/>
      <c r="C27" s="4"/>
    </row>
    <row r="28" spans="2:3" s="3" customFormat="1" x14ac:dyDescent="0.3">
      <c r="B28" s="4"/>
      <c r="C28" s="4"/>
    </row>
    <row r="29" spans="2:3" s="3" customFormat="1" x14ac:dyDescent="0.3">
      <c r="B29" s="4"/>
      <c r="C29" s="4"/>
    </row>
    <row r="30" spans="2:3" s="3" customFormat="1" x14ac:dyDescent="0.3">
      <c r="B30" s="4"/>
      <c r="C30" s="4"/>
    </row>
    <row r="31" spans="2:3" s="3" customFormat="1" x14ac:dyDescent="0.3">
      <c r="B31" s="4"/>
      <c r="C31" s="4"/>
    </row>
    <row r="32" spans="2:3" s="3" customFormat="1" x14ac:dyDescent="0.3">
      <c r="B32" s="4"/>
      <c r="C32" s="4"/>
    </row>
  </sheetData>
  <mergeCells count="1">
    <mergeCell ref="B2:F2"/>
  </mergeCells>
  <dataValidations count="1">
    <dataValidation type="list" allowBlank="1" showInputMessage="1" showErrorMessage="1" sqref="B4" xr:uid="{00000000-0002-0000-0000-000000000000}">
      <formula1>"Выбор языка: РУССКИЙ,Language: ENGLISH"</formula1>
    </dataValidation>
  </dataValidations>
  <pageMargins left="0.70866141732283472" right="0.70866141732283472" top="0.74803149606299213" bottom="0.74803149606299213" header="0.31496062992125984" footer="0.31496062992125984"/>
  <pageSetup paperSize="9" scale="1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B2:F15"/>
  <sheetViews>
    <sheetView showGridLines="0" workbookViewId="0">
      <selection activeCell="F14" sqref="F14"/>
    </sheetView>
  </sheetViews>
  <sheetFormatPr defaultRowHeight="14.4" x14ac:dyDescent="0.3"/>
  <cols>
    <col min="2" max="2" width="24.6640625" customWidth="1"/>
    <col min="3" max="3" width="42.88671875" customWidth="1"/>
    <col min="4" max="4" width="28.6640625" customWidth="1"/>
    <col min="5" max="5" width="20.88671875" customWidth="1"/>
  </cols>
  <sheetData>
    <row r="2" spans="2:6" x14ac:dyDescent="0.3">
      <c r="B2" s="5" t="s">
        <v>0</v>
      </c>
    </row>
    <row r="3" spans="2:6" x14ac:dyDescent="0.3">
      <c r="B3" s="5" t="s">
        <v>1</v>
      </c>
    </row>
    <row r="5" spans="2:6" x14ac:dyDescent="0.3">
      <c r="B5" s="7">
        <f>IF('Credit Ratings'!B4="Выбор языка: РУССКИЙ",1,2)</f>
        <v>2</v>
      </c>
    </row>
    <row r="7" spans="2:6" x14ac:dyDescent="0.3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2:6" x14ac:dyDescent="0.3">
      <c r="B8" s="9" t="s">
        <v>7</v>
      </c>
      <c r="C8" s="9" t="s">
        <v>8</v>
      </c>
      <c r="D8" t="s">
        <v>9</v>
      </c>
      <c r="E8" t="s">
        <v>10</v>
      </c>
      <c r="F8" t="s">
        <v>34</v>
      </c>
    </row>
    <row r="9" spans="2:6" x14ac:dyDescent="0.3">
      <c r="B9" s="9" t="s">
        <v>11</v>
      </c>
      <c r="C9" s="9" t="s">
        <v>12</v>
      </c>
      <c r="D9" t="s">
        <v>27</v>
      </c>
      <c r="E9" t="s">
        <v>25</v>
      </c>
      <c r="F9" t="s">
        <v>28</v>
      </c>
    </row>
    <row r="10" spans="2:6" x14ac:dyDescent="0.3">
      <c r="B10" t="s">
        <v>21</v>
      </c>
      <c r="C10" s="12" t="s">
        <v>22</v>
      </c>
      <c r="D10" t="s">
        <v>31</v>
      </c>
      <c r="E10" t="s">
        <v>10</v>
      </c>
      <c r="F10" t="s">
        <v>32</v>
      </c>
    </row>
    <row r="11" spans="2:6" x14ac:dyDescent="0.3">
      <c r="C11" s="9"/>
    </row>
    <row r="12" spans="2:6" x14ac:dyDescent="0.3">
      <c r="B12" s="8" t="s">
        <v>13</v>
      </c>
      <c r="C12" s="8" t="s">
        <v>14</v>
      </c>
      <c r="D12" s="8" t="s">
        <v>15</v>
      </c>
      <c r="E12" s="8" t="s">
        <v>16</v>
      </c>
      <c r="F12" s="8" t="s">
        <v>17</v>
      </c>
    </row>
    <row r="13" spans="2:6" x14ac:dyDescent="0.3">
      <c r="B13" s="9" t="s">
        <v>7</v>
      </c>
      <c r="C13" s="10" t="s">
        <v>18</v>
      </c>
      <c r="D13" t="s">
        <v>9</v>
      </c>
      <c r="E13" t="s">
        <v>19</v>
      </c>
      <c r="F13" t="s">
        <v>35</v>
      </c>
    </row>
    <row r="14" spans="2:6" x14ac:dyDescent="0.3">
      <c r="B14" s="9" t="s">
        <v>11</v>
      </c>
      <c r="C14" s="10" t="s">
        <v>20</v>
      </c>
      <c r="D14" t="s">
        <v>27</v>
      </c>
      <c r="E14" t="s">
        <v>26</v>
      </c>
      <c r="F14" t="s">
        <v>29</v>
      </c>
    </row>
    <row r="15" spans="2:6" x14ac:dyDescent="0.3">
      <c r="B15" t="s">
        <v>23</v>
      </c>
      <c r="C15" t="s">
        <v>24</v>
      </c>
      <c r="D15" t="s">
        <v>31</v>
      </c>
      <c r="E15" t="s">
        <v>19</v>
      </c>
      <c r="F15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Credit Ratings</vt:lpstr>
      <vt:lpstr>LanguagePage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Минич</dc:creator>
  <cp:keywords>Eurotorg_Ratings_2022</cp:keywords>
  <cp:lastModifiedBy>Dina Minich</cp:lastModifiedBy>
  <cp:lastPrinted>2023-03-10T06:27:41Z</cp:lastPrinted>
  <dcterms:created xsi:type="dcterms:W3CDTF">2017-11-16T10:44:03Z</dcterms:created>
  <dcterms:modified xsi:type="dcterms:W3CDTF">2024-03-06T08:14:14Z</dcterms:modified>
</cp:coreProperties>
</file>